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_Văn-bản-chính\12_FOSTECT\_ĐỀ TÀI CẤP CƠ SỞ\_DULIEUDANGXULY\_ĐTCS_2025\Đợt 1-2025\Thông báo nộp hồ sơ\Bieumaunophoso\"/>
    </mc:Choice>
  </mc:AlternateContent>
  <bookViews>
    <workbookView xWindow="0" yWindow="0" windowWidth="28800" windowHeight="11805" activeTab="1"/>
  </bookViews>
  <sheets>
    <sheet name="Dự toán" sheetId="1" r:id="rId1"/>
    <sheet name="PL Công lao động" sheetId="3" r:id="rId2"/>
  </sheets>
  <definedNames>
    <definedName name="OLE_LINK13" localSheetId="0">'Dự toán'!$B$6</definedName>
    <definedName name="OLE_LINK13" localSheetId="1">'PL Công lao động'!#REF!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I5" i="3" s="1"/>
  <c r="I7" i="3" s="1"/>
  <c r="F6" i="3"/>
  <c r="H6" i="3"/>
  <c r="I6" i="3"/>
  <c r="L8" i="3"/>
  <c r="F13" i="3"/>
  <c r="F14" i="3"/>
  <c r="F15" i="3"/>
  <c r="F16" i="3"/>
</calcChain>
</file>

<file path=xl/sharedStrings.xml><?xml version="1.0" encoding="utf-8"?>
<sst xmlns="http://schemas.openxmlformats.org/spreadsheetml/2006/main" count="55" uniqueCount="51">
  <si>
    <t>STT</t>
  </si>
  <si>
    <t>Các mục kinh phí</t>
  </si>
  <si>
    <t>Kinh phí</t>
  </si>
  <si>
    <t>(VND)</t>
  </si>
  <si>
    <t>Tỷ lệ (%)</t>
  </si>
  <si>
    <t>A</t>
  </si>
  <si>
    <t>Đề tài sử dụng ít nhất 25% tổng kinh phí của đề tài dành cho các hoạt động nghiên cứu</t>
  </si>
  <si>
    <r>
      <t>1.</t>
    </r>
    <r>
      <rPr>
        <sz val="7"/>
        <color theme="1"/>
        <rFont val="Times New Roman"/>
        <family val="1"/>
      </rPr>
      <t xml:space="preserve">    </t>
    </r>
    <r>
      <rPr>
        <sz val="11.5"/>
        <color theme="1"/>
        <rFont val="Times New Roman"/>
        <family val="1"/>
      </rPr>
      <t>Chi mua thiết bị (mua vật tư, hóa chất, nguyên vật liệu, dụng cụ, và thiết bị phải phục vụ trực tiếp cho công tác nghiên cứu của đề tài (trừ Laptop, PC))</t>
    </r>
  </si>
  <si>
    <t>Tên thiết bị, nguyên vật liệu, ….</t>
  </si>
  <si>
    <t>Số lượng</t>
  </si>
  <si>
    <r>
      <t>2.</t>
    </r>
    <r>
      <rPr>
        <sz val="7"/>
        <color theme="1"/>
        <rFont val="Times New Roman"/>
        <family val="1"/>
      </rPr>
      <t xml:space="preserve">    </t>
    </r>
    <r>
      <rPr>
        <sz val="11.5"/>
        <color theme="1"/>
        <rFont val="Times New Roman"/>
        <family val="1"/>
      </rPr>
      <t>Chi phí đi lại, lưu trú, tham dự các hội nghị, hội thảo, workshop… cả trong và ngoài nước (Báo cáo viên).</t>
    </r>
  </si>
  <si>
    <r>
      <t>3.</t>
    </r>
    <r>
      <rPr>
        <sz val="7"/>
        <color theme="1"/>
        <rFont val="Times New Roman"/>
        <family val="1"/>
      </rPr>
      <t xml:space="preserve">    </t>
    </r>
    <r>
      <rPr>
        <sz val="11.5"/>
        <color theme="1"/>
        <rFont val="Times New Roman"/>
        <family val="1"/>
      </rPr>
      <t>Hướng dẫn sinh viên, học viên cao học, nghiên cứu sinh của Trường: chi phí dùng cho việc hướng dẫn sinh viên đại học thực hiện khóa luận tốt nghiệp, học viên cao học làm luận văn, nghiên cứu sinh làm luận án tiến sĩ</t>
    </r>
  </si>
  <si>
    <r>
      <t>4.</t>
    </r>
    <r>
      <rPr>
        <sz val="7"/>
        <color theme="1"/>
        <rFont val="Times New Roman"/>
        <family val="1"/>
      </rPr>
      <t xml:space="preserve">    </t>
    </r>
    <r>
      <rPr>
        <sz val="11.5"/>
        <color theme="1"/>
        <rFont val="Times New Roman"/>
        <family val="1"/>
      </rPr>
      <t>Dùng kinh phí đề tài để tài trợ cho các nghiên cứu sau tiến sĩ của Trường</t>
    </r>
  </si>
  <si>
    <r>
      <t>6.</t>
    </r>
    <r>
      <rPr>
        <sz val="7"/>
        <color theme="1"/>
        <rFont val="Times New Roman"/>
        <family val="1"/>
      </rPr>
      <t xml:space="preserve">    </t>
    </r>
    <r>
      <rPr>
        <sz val="11.5"/>
        <color theme="1"/>
        <rFont val="Times New Roman"/>
        <family val="1"/>
      </rPr>
      <t>Hợp tác nghiên cứu (mời chuyên gia về Trường để hợp tác nghiên cứu, chi phí đi hợp tác nghiên cứu với các đơn vị ngoài Trường)</t>
    </r>
  </si>
  <si>
    <t>B</t>
  </si>
  <si>
    <t>Công lao động tối đa 75% (bao gồm thuế thu nhập cá nhân)</t>
  </si>
  <si>
    <t>ĐƠN VỊ QUẢN LÝ</t>
  </si>
  <si>
    <t>THUYẾT MINH KINH PHÍ ĐỀ TÀI 
(Tên đề tài:………………………….)</t>
  </si>
  <si>
    <t xml:space="preserve">CHỦ NHIỆM ĐỀ TÀI
(Ký và ghi rõ họ tên) </t>
  </si>
  <si>
    <t>Đơn giá (VNĐ)</t>
  </si>
  <si>
    <t>Thành tiền (VNĐ)</t>
  </si>
  <si>
    <t>Họ và tên</t>
  </si>
  <si>
    <t>Chức danh trong đề tài</t>
  </si>
  <si>
    <t>Thành viên chính</t>
  </si>
  <si>
    <t>Thành viên</t>
  </si>
  <si>
    <t xml:space="preserve">Chủ nhiệm </t>
  </si>
  <si>
    <t>Hệ số công lao động</t>
  </si>
  <si>
    <t>Thư ký khoa học</t>
  </si>
  <si>
    <t>Tổng cộng (A+B)</t>
  </si>
  <si>
    <t>Kỹ thuật viên, nhân viên hỗ trợ</t>
  </si>
  <si>
    <r>
      <t>5.</t>
    </r>
    <r>
      <rPr>
        <sz val="7"/>
        <color theme="1"/>
        <rFont val="Times New Roman"/>
        <family val="1"/>
      </rPr>
      <t xml:space="preserve">    </t>
    </r>
    <r>
      <rPr>
        <sz val="11.5"/>
        <color theme="1"/>
        <rFont val="Times New Roman"/>
        <family val="1"/>
      </rPr>
      <t>Chi phí tổ chức các cuộc tọa đàm, seminar, hội thảo khoa học của đề tài tại Trường, mua tài liệu, dữ liệu, in ấn, đăng ký quyền sở hữu trí tuệ và các chi phí khác có liên quan</t>
    </r>
  </si>
  <si>
    <t>Kỹ thuật viên, nhân viên hỗ trợ (KTV)</t>
  </si>
  <si>
    <t>Thành viên (TV)</t>
  </si>
  <si>
    <t>Thành viên chính (TVC)</t>
  </si>
  <si>
    <t>Thư ký khoa học (TK)</t>
  </si>
  <si>
    <t>Chủ nhiệm đề tài (CNĐT)</t>
  </si>
  <si>
    <t>Định mức tối đa/ 1 tháng</t>
  </si>
  <si>
    <t>Ghi chú</t>
  </si>
  <si>
    <t>Tổng</t>
  </si>
  <si>
    <t>TV</t>
  </si>
  <si>
    <t>Nguyễn Văn B</t>
  </si>
  <si>
    <t>CNĐT</t>
  </si>
  <si>
    <t>Nguyễn Văn A</t>
  </si>
  <si>
    <t>Quy đổi tháng</t>
  </si>
  <si>
    <t>Theo ngày</t>
  </si>
  <si>
    <t>Thành tiền</t>
  </si>
  <si>
    <t>Mức chi</t>
  </si>
  <si>
    <t>Hệ số</t>
  </si>
  <si>
    <t>Tổng số công</t>
  </si>
  <si>
    <t>1 tháng =22 ngày
Đơn vị: VNĐ</t>
  </si>
  <si>
    <t xml:space="preserve">BẢNG TỔNG HỢP CÔNG LAO ĐỘNG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</si>
</sst>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theme="1"/>
      <name val="Times New Roman"/>
      <family val="1"/>
    </font>
    <font>
      <b/>
      <sz val="12"/>
      <color theme="1"/>
      <name val="Times New Roman"/>
      <family val="1"/>
    </font>
    <font>
      <b/>
      <sz val="13"/>
      <color theme="1"/>
      <name val="Times New Roman"/>
      <family val="1"/>
    </font>
    <font>
      <sz val="13"/>
      <color theme="1"/>
      <name val="Times New Roman"/>
      <family val="1"/>
    </font>
    <font>
      <sz val="11.5"/>
      <color theme="1"/>
      <name val="Times New Roman"/>
      <family val="1"/>
    </font>
    <font>
      <sz val="7"/>
      <color theme="1"/>
      <name val="Times New Roman"/>
      <family val="1"/>
    </font>
    <font>
      <b/>
      <sz val="12"/>
      <color rgb="FF000000"/>
      <name val="Times New Roman"/>
      <family val="1"/>
    </font>
    <font>
      <b/>
      <sz val="16"/>
      <color theme="1"/>
      <name val="Times New Roman"/>
      <family val="1"/>
    </font>
    <font>
      <sz val="13"/>
      <color theme="1"/>
      <name val="Calibri"/>
      <family val="2"/>
      <scheme val="minor"/>
    </font>
    <font>
      <sz val="12"/>
      <color rgb="FF000000"/>
      <name val="Times New Roman"/>
      <family val="1"/>
    </font>
    <font>
      <i/>
      <sz val="13"/>
      <color theme="1"/>
      <name val="Times New Roman"/>
      <family val="1"/>
    </font>
    <font>
      <b/>
      <sz val="14"/>
      <color theme="1"/>
      <name val="Times New Roman"/>
      <family val="1"/>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vertical="center" wrapText="1"/>
    </xf>
    <xf numFmtId="0" fontId="3" fillId="0" borderId="7" xfId="0" applyFont="1" applyBorder="1" applyAlignment="1">
      <alignment horizontal="center" vertical="center" wrapText="1"/>
    </xf>
    <xf numFmtId="0" fontId="5" fillId="0" borderId="11" xfId="0" applyFont="1" applyBorder="1" applyAlignment="1">
      <alignment horizontal="justify" vertical="center" wrapText="1"/>
    </xf>
    <xf numFmtId="0" fontId="4"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0" xfId="0" applyFont="1"/>
    <xf numFmtId="0" fontId="4" fillId="0" borderId="0" xfId="0" applyFont="1" applyBorder="1"/>
    <xf numFmtId="0" fontId="3" fillId="0" borderId="12" xfId="0" applyFont="1" applyBorder="1"/>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xf>
    <xf numFmtId="0" fontId="4" fillId="0" borderId="0" xfId="0" applyFont="1" applyBorder="1" applyAlignment="1">
      <alignment vertical="center" wrapText="1"/>
    </xf>
    <xf numFmtId="0" fontId="9" fillId="0" borderId="0" xfId="0" applyFont="1" applyBorder="1"/>
    <xf numFmtId="3" fontId="3" fillId="0" borderId="11" xfId="0" applyNumberFormat="1" applyFont="1" applyBorder="1" applyAlignment="1">
      <alignment horizontal="center" vertical="center" wrapText="1"/>
    </xf>
    <xf numFmtId="3" fontId="10" fillId="0" borderId="11" xfId="0" applyNumberFormat="1" applyFont="1" applyBorder="1" applyAlignment="1">
      <alignment horizontal="right" vertical="center"/>
    </xf>
    <xf numFmtId="3" fontId="4" fillId="0" borderId="11" xfId="0" applyNumberFormat="1" applyFont="1" applyBorder="1" applyAlignment="1">
      <alignment horizontal="center" vertical="center"/>
    </xf>
    <xf numFmtId="4" fontId="4" fillId="0" borderId="11" xfId="0" applyNumberFormat="1" applyFont="1" applyBorder="1" applyAlignment="1">
      <alignment vertical="center" wrapText="1"/>
    </xf>
    <xf numFmtId="0" fontId="4" fillId="0" borderId="11" xfId="0" applyFont="1" applyBorder="1" applyAlignment="1">
      <alignment vertical="center" wrapText="1"/>
    </xf>
    <xf numFmtId="0" fontId="0" fillId="0" borderId="0" xfId="0" applyBorder="1"/>
    <xf numFmtId="0" fontId="12" fillId="0" borderId="0" xfId="0" applyFont="1" applyBorder="1" applyAlignment="1">
      <alignment horizontal="center" vertical="center" wrapText="1"/>
    </xf>
    <xf numFmtId="0" fontId="2" fillId="0" borderId="0" xfId="0" applyFont="1" applyAlignment="1">
      <alignment horizontal="center" vertical="center" wrapText="1"/>
    </xf>
    <xf numFmtId="0" fontId="5" fillId="0" borderId="11" xfId="0" applyFont="1" applyBorder="1" applyAlignment="1">
      <alignment horizontal="justify" vertical="center" wrapText="1"/>
    </xf>
    <xf numFmtId="0" fontId="2" fillId="0" borderId="11" xfId="0" applyFont="1" applyBorder="1" applyAlignment="1">
      <alignment horizontal="justify" vertical="center" wrapText="1"/>
    </xf>
    <xf numFmtId="0" fontId="4"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8" fillId="0" borderId="0" xfId="0" applyFont="1" applyAlignment="1">
      <alignment horizont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11" fillId="0" borderId="18" xfId="0" applyFont="1" applyBorder="1" applyAlignment="1">
      <alignment horizontal="right" vertical="center" wrapText="1"/>
    </xf>
    <xf numFmtId="3" fontId="4" fillId="0" borderId="11" xfId="0" applyNumberFormat="1" applyFont="1" applyBorder="1" applyAlignment="1">
      <alignment horizontal="center" vertical="center"/>
    </xf>
    <xf numFmtId="0" fontId="12" fillId="0" borderId="0" xfId="0" applyFont="1" applyBorder="1" applyAlignment="1">
      <alignment horizontal="center" vertical="center"/>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22" zoomScaleNormal="100" workbookViewId="0">
      <selection activeCell="P18" sqref="P18"/>
    </sheetView>
  </sheetViews>
  <sheetFormatPr defaultRowHeight="15" x14ac:dyDescent="0.25"/>
  <cols>
    <col min="2" max="2" width="11.42578125" customWidth="1"/>
    <col min="3" max="3" width="8.85546875" customWidth="1"/>
    <col min="4" max="4" width="10.5703125" customWidth="1"/>
    <col min="6" max="6" width="12.28515625" customWidth="1"/>
    <col min="7" max="7" width="19.28515625" customWidth="1"/>
    <col min="8" max="8" width="8.5703125" customWidth="1"/>
    <col min="9" max="9" width="9.140625" customWidth="1"/>
  </cols>
  <sheetData>
    <row r="1" spans="1:8" ht="41.25" customHeight="1" x14ac:dyDescent="0.3">
      <c r="A1" s="54" t="s">
        <v>17</v>
      </c>
      <c r="B1" s="54"/>
      <c r="C1" s="54"/>
      <c r="D1" s="54"/>
      <c r="E1" s="54"/>
      <c r="F1" s="54"/>
      <c r="G1" s="54"/>
      <c r="H1" s="54"/>
    </row>
    <row r="2" spans="1:8" ht="7.5" customHeight="1" thickBot="1" x14ac:dyDescent="0.3"/>
    <row r="3" spans="1:8" ht="16.5" x14ac:dyDescent="0.25">
      <c r="A3" s="41" t="s">
        <v>0</v>
      </c>
      <c r="B3" s="43" t="s">
        <v>1</v>
      </c>
      <c r="C3" s="44"/>
      <c r="D3" s="44"/>
      <c r="E3" s="44"/>
      <c r="F3" s="45"/>
      <c r="G3" s="1" t="s">
        <v>2</v>
      </c>
      <c r="H3" s="49" t="s">
        <v>4</v>
      </c>
    </row>
    <row r="4" spans="1:8" ht="17.25" thickBot="1" x14ac:dyDescent="0.3">
      <c r="A4" s="42"/>
      <c r="B4" s="46"/>
      <c r="C4" s="47"/>
      <c r="D4" s="47"/>
      <c r="E4" s="47"/>
      <c r="F4" s="48"/>
      <c r="G4" s="2" t="s">
        <v>3</v>
      </c>
      <c r="H4" s="50"/>
    </row>
    <row r="5" spans="1:8" ht="47.25" customHeight="1" thickBot="1" x14ac:dyDescent="0.3">
      <c r="A5" s="6" t="s">
        <v>5</v>
      </c>
      <c r="B5" s="51" t="s">
        <v>6</v>
      </c>
      <c r="C5" s="52"/>
      <c r="D5" s="52"/>
      <c r="E5" s="52"/>
      <c r="F5" s="53"/>
      <c r="G5" s="4"/>
      <c r="H5" s="3"/>
    </row>
    <row r="6" spans="1:8" ht="79.5" customHeight="1" x14ac:dyDescent="0.25">
      <c r="A6" s="29"/>
      <c r="B6" s="27" t="s">
        <v>7</v>
      </c>
      <c r="C6" s="30" t="s">
        <v>8</v>
      </c>
      <c r="D6" s="30" t="s">
        <v>19</v>
      </c>
      <c r="E6" s="30" t="s">
        <v>9</v>
      </c>
      <c r="F6" s="30" t="s">
        <v>20</v>
      </c>
      <c r="G6" s="29"/>
      <c r="H6" s="31"/>
    </row>
    <row r="7" spans="1:8" x14ac:dyDescent="0.25">
      <c r="A7" s="29"/>
      <c r="B7" s="27"/>
      <c r="C7" s="30"/>
      <c r="D7" s="30"/>
      <c r="E7" s="30"/>
      <c r="F7" s="30"/>
      <c r="G7" s="29"/>
      <c r="H7" s="32"/>
    </row>
    <row r="8" spans="1:8" ht="26.25" customHeight="1" x14ac:dyDescent="0.25">
      <c r="A8" s="29"/>
      <c r="B8" s="27"/>
      <c r="C8" s="10"/>
      <c r="D8" s="10"/>
      <c r="E8" s="10"/>
      <c r="F8" s="10"/>
      <c r="G8" s="29"/>
      <c r="H8" s="32"/>
    </row>
    <row r="9" spans="1:8" ht="24.75" customHeight="1" x14ac:dyDescent="0.25">
      <c r="A9" s="29"/>
      <c r="B9" s="27"/>
      <c r="C9" s="10"/>
      <c r="D9" s="10"/>
      <c r="E9" s="10"/>
      <c r="F9" s="10"/>
      <c r="G9" s="29"/>
      <c r="H9" s="32"/>
    </row>
    <row r="10" spans="1:8" ht="15.75" x14ac:dyDescent="0.25">
      <c r="A10" s="29"/>
      <c r="B10" s="27"/>
      <c r="C10" s="10"/>
      <c r="D10" s="10"/>
      <c r="E10" s="10"/>
      <c r="F10" s="10"/>
      <c r="G10" s="29"/>
      <c r="H10" s="32"/>
    </row>
    <row r="11" spans="1:8" ht="24" customHeight="1" x14ac:dyDescent="0.25">
      <c r="A11" s="29"/>
      <c r="B11" s="27"/>
      <c r="C11" s="7"/>
      <c r="D11" s="7"/>
      <c r="E11" s="7"/>
      <c r="F11" s="7"/>
      <c r="G11" s="29"/>
      <c r="H11" s="32"/>
    </row>
    <row r="12" spans="1:8" ht="69" customHeight="1" thickBot="1" x14ac:dyDescent="0.3">
      <c r="A12" s="29"/>
      <c r="B12" s="27"/>
      <c r="C12" s="7"/>
      <c r="D12" s="7"/>
      <c r="E12" s="7"/>
      <c r="F12" s="7"/>
      <c r="G12" s="29"/>
      <c r="H12" s="33"/>
    </row>
    <row r="13" spans="1:8" ht="52.5" customHeight="1" thickBot="1" x14ac:dyDescent="0.3">
      <c r="A13" s="29"/>
      <c r="B13" s="27" t="s">
        <v>10</v>
      </c>
      <c r="C13" s="27"/>
      <c r="D13" s="27"/>
      <c r="E13" s="27"/>
      <c r="F13" s="27"/>
      <c r="G13" s="8"/>
      <c r="H13" s="3"/>
    </row>
    <row r="14" spans="1:8" ht="81.75" customHeight="1" thickBot="1" x14ac:dyDescent="0.3">
      <c r="A14" s="29"/>
      <c r="B14" s="27" t="s">
        <v>11</v>
      </c>
      <c r="C14" s="27"/>
      <c r="D14" s="27"/>
      <c r="E14" s="27"/>
      <c r="F14" s="27"/>
      <c r="G14" s="8"/>
      <c r="H14" s="3"/>
    </row>
    <row r="15" spans="1:8" ht="40.5" customHeight="1" thickBot="1" x14ac:dyDescent="0.3">
      <c r="A15" s="29"/>
      <c r="B15" s="27" t="s">
        <v>12</v>
      </c>
      <c r="C15" s="27"/>
      <c r="D15" s="27"/>
      <c r="E15" s="27"/>
      <c r="F15" s="27"/>
      <c r="G15" s="8"/>
      <c r="H15" s="3"/>
    </row>
    <row r="16" spans="1:8" ht="69.75" customHeight="1" thickBot="1" x14ac:dyDescent="0.3">
      <c r="A16" s="29"/>
      <c r="B16" s="27" t="s">
        <v>30</v>
      </c>
      <c r="C16" s="27"/>
      <c r="D16" s="27"/>
      <c r="E16" s="27"/>
      <c r="F16" s="27"/>
      <c r="G16" s="8"/>
      <c r="H16" s="3"/>
    </row>
    <row r="17" spans="1:8" ht="77.25" customHeight="1" thickBot="1" x14ac:dyDescent="0.3">
      <c r="A17" s="29"/>
      <c r="B17" s="27" t="s">
        <v>13</v>
      </c>
      <c r="C17" s="27"/>
      <c r="D17" s="27"/>
      <c r="E17" s="27"/>
      <c r="F17" s="27"/>
      <c r="G17" s="8"/>
      <c r="H17" s="3"/>
    </row>
    <row r="18" spans="1:8" ht="31.5" customHeight="1" thickBot="1" x14ac:dyDescent="0.3">
      <c r="A18" s="9" t="s">
        <v>14</v>
      </c>
      <c r="B18" s="28" t="s">
        <v>15</v>
      </c>
      <c r="C18" s="28"/>
      <c r="D18" s="28"/>
      <c r="E18" s="28"/>
      <c r="F18" s="28"/>
      <c r="G18" s="8"/>
      <c r="H18" s="3"/>
    </row>
    <row r="19" spans="1:8" ht="31.5" customHeight="1" thickBot="1" x14ac:dyDescent="0.3">
      <c r="A19" s="55"/>
      <c r="B19" s="34" t="s">
        <v>21</v>
      </c>
      <c r="C19" s="35"/>
      <c r="D19" s="36"/>
      <c r="E19" s="34" t="s">
        <v>22</v>
      </c>
      <c r="F19" s="36"/>
      <c r="G19" s="8"/>
      <c r="H19" s="3"/>
    </row>
    <row r="20" spans="1:8" ht="31.5" customHeight="1" thickBot="1" x14ac:dyDescent="0.3">
      <c r="A20" s="56"/>
      <c r="B20" s="37"/>
      <c r="C20" s="38"/>
      <c r="D20" s="39"/>
      <c r="E20" s="37" t="s">
        <v>25</v>
      </c>
      <c r="F20" s="39"/>
      <c r="G20" s="8"/>
      <c r="H20" s="3"/>
    </row>
    <row r="21" spans="1:8" ht="31.5" customHeight="1" thickBot="1" x14ac:dyDescent="0.3">
      <c r="A21" s="56"/>
      <c r="B21" s="37"/>
      <c r="C21" s="38"/>
      <c r="D21" s="39"/>
      <c r="E21" s="37" t="s">
        <v>27</v>
      </c>
      <c r="F21" s="39"/>
      <c r="G21" s="8"/>
      <c r="H21" s="3"/>
    </row>
    <row r="22" spans="1:8" ht="31.5" customHeight="1" thickBot="1" x14ac:dyDescent="0.3">
      <c r="A22" s="56"/>
      <c r="B22" s="37"/>
      <c r="C22" s="38"/>
      <c r="D22" s="39"/>
      <c r="E22" s="37" t="s">
        <v>23</v>
      </c>
      <c r="F22" s="39"/>
      <c r="G22" s="8"/>
      <c r="H22" s="3"/>
    </row>
    <row r="23" spans="1:8" ht="31.5" customHeight="1" thickBot="1" x14ac:dyDescent="0.3">
      <c r="A23" s="56"/>
      <c r="B23" s="37"/>
      <c r="C23" s="38"/>
      <c r="D23" s="39"/>
      <c r="E23" s="37" t="s">
        <v>24</v>
      </c>
      <c r="F23" s="39"/>
      <c r="G23" s="8"/>
      <c r="H23" s="3"/>
    </row>
    <row r="24" spans="1:8" ht="46.5" customHeight="1" thickBot="1" x14ac:dyDescent="0.3">
      <c r="A24" s="57"/>
      <c r="B24" s="37"/>
      <c r="C24" s="38"/>
      <c r="D24" s="39"/>
      <c r="E24" s="37" t="s">
        <v>29</v>
      </c>
      <c r="F24" s="39"/>
      <c r="G24" s="8"/>
      <c r="H24" s="3"/>
    </row>
    <row r="25" spans="1:8" ht="26.25" customHeight="1" thickBot="1" x14ac:dyDescent="0.3">
      <c r="A25" s="40" t="s">
        <v>28</v>
      </c>
      <c r="B25" s="40"/>
      <c r="C25" s="40"/>
      <c r="D25" s="40"/>
      <c r="E25" s="40"/>
      <c r="F25" s="40"/>
      <c r="G25" s="8"/>
      <c r="H25" s="2">
        <v>100</v>
      </c>
    </row>
    <row r="27" spans="1:8" ht="41.25" customHeight="1" x14ac:dyDescent="0.25">
      <c r="A27" s="26" t="s">
        <v>16</v>
      </c>
      <c r="B27" s="26"/>
      <c r="C27" s="26"/>
      <c r="F27" s="26" t="s">
        <v>18</v>
      </c>
      <c r="G27" s="26"/>
      <c r="H27" s="26"/>
    </row>
    <row r="28" spans="1:8" ht="15.75" customHeight="1" x14ac:dyDescent="0.25">
      <c r="A28" s="5"/>
      <c r="B28" s="5"/>
      <c r="C28" s="5"/>
    </row>
  </sheetData>
  <mergeCells count="35">
    <mergeCell ref="A1:H1"/>
    <mergeCell ref="D6:D7"/>
    <mergeCell ref="F6:F7"/>
    <mergeCell ref="A19:A24"/>
    <mergeCell ref="A25:F25"/>
    <mergeCell ref="A3:A4"/>
    <mergeCell ref="B3:F4"/>
    <mergeCell ref="H3:H4"/>
    <mergeCell ref="B5:F5"/>
    <mergeCell ref="E19:F19"/>
    <mergeCell ref="E20:F20"/>
    <mergeCell ref="E21:F21"/>
    <mergeCell ref="E22:F22"/>
    <mergeCell ref="E23:F23"/>
    <mergeCell ref="E24:F24"/>
    <mergeCell ref="B21:D21"/>
    <mergeCell ref="B22:D22"/>
    <mergeCell ref="B23:D23"/>
    <mergeCell ref="B24:D24"/>
    <mergeCell ref="F27:H27"/>
    <mergeCell ref="A27:C27"/>
    <mergeCell ref="B13:F13"/>
    <mergeCell ref="B14:F14"/>
    <mergeCell ref="B15:F15"/>
    <mergeCell ref="B16:F16"/>
    <mergeCell ref="B17:F17"/>
    <mergeCell ref="B18:F18"/>
    <mergeCell ref="A6:A17"/>
    <mergeCell ref="B6:B12"/>
    <mergeCell ref="C6:C7"/>
    <mergeCell ref="E6:E7"/>
    <mergeCell ref="G6:G12"/>
    <mergeCell ref="H6:H12"/>
    <mergeCell ref="B19:D19"/>
    <mergeCell ref="B20:D20"/>
  </mergeCells>
  <pageMargins left="0.6635416666666667" right="0.7" top="0.85416666666666663" bottom="0.75" header="0.3" footer="0.3"/>
  <pageSetup paperSize="9" scale="98"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view="pageLayout" zoomScaleNormal="100" workbookViewId="0">
      <selection activeCell="M5" sqref="M5"/>
    </sheetView>
  </sheetViews>
  <sheetFormatPr defaultRowHeight="15" x14ac:dyDescent="0.25"/>
  <cols>
    <col min="1" max="1" width="3.5703125" customWidth="1"/>
    <col min="2" max="2" width="11.42578125" customWidth="1"/>
    <col min="3" max="3" width="11.28515625" customWidth="1"/>
    <col min="4" max="4" width="9" customWidth="1"/>
    <col min="5" max="5" width="9.28515625" customWidth="1"/>
    <col min="6" max="6" width="9.85546875" customWidth="1"/>
    <col min="7" max="7" width="7.85546875" customWidth="1"/>
    <col min="8" max="8" width="12.5703125" customWidth="1"/>
    <col min="9" max="9" width="13.85546875" customWidth="1"/>
    <col min="10" max="10" width="9.140625" customWidth="1"/>
  </cols>
  <sheetData>
    <row r="1" spans="1:12" ht="31.5" customHeight="1" x14ac:dyDescent="0.25">
      <c r="A1" s="63" t="s">
        <v>50</v>
      </c>
      <c r="B1" s="63"/>
      <c r="C1" s="63"/>
      <c r="D1" s="63"/>
      <c r="E1" s="63"/>
      <c r="F1" s="63"/>
      <c r="G1" s="63"/>
      <c r="H1" s="63"/>
      <c r="I1" s="63"/>
      <c r="J1" s="24"/>
    </row>
    <row r="2" spans="1:12" ht="36" customHeight="1" x14ac:dyDescent="0.25">
      <c r="A2" s="25"/>
      <c r="B2" s="25"/>
      <c r="C2" s="25"/>
      <c r="D2" s="25"/>
      <c r="E2" s="25"/>
      <c r="F2" s="25"/>
      <c r="G2" s="25"/>
      <c r="H2" s="61" t="s">
        <v>49</v>
      </c>
      <c r="I2" s="61"/>
      <c r="J2" s="24"/>
    </row>
    <row r="3" spans="1:12" ht="31.5" customHeight="1" x14ac:dyDescent="0.25">
      <c r="A3" s="40" t="s">
        <v>0</v>
      </c>
      <c r="B3" s="40" t="s">
        <v>21</v>
      </c>
      <c r="C3" s="40"/>
      <c r="D3" s="40" t="s">
        <v>22</v>
      </c>
      <c r="E3" s="40" t="s">
        <v>48</v>
      </c>
      <c r="F3" s="40"/>
      <c r="G3" s="40" t="s">
        <v>47</v>
      </c>
      <c r="H3" s="40" t="s">
        <v>46</v>
      </c>
      <c r="I3" s="40" t="s">
        <v>45</v>
      </c>
    </row>
    <row r="4" spans="1:12" ht="31.5" customHeight="1" x14ac:dyDescent="0.25">
      <c r="A4" s="40"/>
      <c r="B4" s="40"/>
      <c r="C4" s="40"/>
      <c r="D4" s="40"/>
      <c r="E4" s="11" t="s">
        <v>44</v>
      </c>
      <c r="F4" s="11" t="s">
        <v>43</v>
      </c>
      <c r="G4" s="40"/>
      <c r="H4" s="40"/>
      <c r="I4" s="40"/>
    </row>
    <row r="5" spans="1:12" ht="31.5" customHeight="1" x14ac:dyDescent="0.25">
      <c r="A5" s="11">
        <v>1</v>
      </c>
      <c r="B5" s="29" t="s">
        <v>42</v>
      </c>
      <c r="C5" s="29"/>
      <c r="D5" s="23" t="s">
        <v>41</v>
      </c>
      <c r="E5" s="23">
        <v>83</v>
      </c>
      <c r="F5" s="22">
        <f>E5/22</f>
        <v>3.7727272727272729</v>
      </c>
      <c r="G5" s="22">
        <v>1</v>
      </c>
      <c r="H5" s="21">
        <v>2000000</v>
      </c>
      <c r="I5" s="20">
        <f>ROUNDDOWN(H5*F5,-3)</f>
        <v>7545000</v>
      </c>
    </row>
    <row r="6" spans="1:12" ht="31.5" customHeight="1" x14ac:dyDescent="0.25">
      <c r="A6" s="11">
        <v>3</v>
      </c>
      <c r="B6" s="29" t="s">
        <v>40</v>
      </c>
      <c r="C6" s="29"/>
      <c r="D6" s="23" t="s">
        <v>39</v>
      </c>
      <c r="E6" s="23">
        <v>100</v>
      </c>
      <c r="F6" s="22">
        <f>E6/22</f>
        <v>4.5454545454545459</v>
      </c>
      <c r="G6" s="22">
        <v>0.4</v>
      </c>
      <c r="H6" s="21">
        <f>G6*$H$5</f>
        <v>800000</v>
      </c>
      <c r="I6" s="20">
        <f>ROUNDDOWN(H6*F6,-3)</f>
        <v>3636000</v>
      </c>
    </row>
    <row r="7" spans="1:12" ht="46.5" customHeight="1" x14ac:dyDescent="0.25">
      <c r="A7" s="58" t="s">
        <v>38</v>
      </c>
      <c r="B7" s="59"/>
      <c r="C7" s="59"/>
      <c r="D7" s="59"/>
      <c r="E7" s="59"/>
      <c r="F7" s="59"/>
      <c r="G7" s="59"/>
      <c r="H7" s="60"/>
      <c r="I7" s="19">
        <f>SUM(I5:I6)</f>
        <v>11181000</v>
      </c>
    </row>
    <row r="8" spans="1:12" ht="46.5" customHeight="1" x14ac:dyDescent="0.3">
      <c r="A8" s="18"/>
      <c r="B8" s="15"/>
      <c r="C8" s="15"/>
      <c r="D8" s="17"/>
      <c r="E8" s="17"/>
      <c r="F8" s="17"/>
      <c r="G8" s="17"/>
      <c r="H8" s="16"/>
      <c r="I8" s="15"/>
      <c r="L8">
        <f>22*12</f>
        <v>264</v>
      </c>
    </row>
    <row r="9" spans="1:12" ht="17.25" x14ac:dyDescent="0.3">
      <c r="A9" s="12"/>
      <c r="B9" s="12"/>
      <c r="C9" s="12"/>
      <c r="D9" s="12"/>
      <c r="E9" s="12"/>
      <c r="F9" s="12"/>
      <c r="G9" s="12"/>
      <c r="H9" s="12"/>
      <c r="I9" s="12"/>
    </row>
    <row r="10" spans="1:12" ht="17.25" x14ac:dyDescent="0.3">
      <c r="A10" s="14" t="s">
        <v>37</v>
      </c>
      <c r="B10" s="12"/>
      <c r="C10" s="12"/>
      <c r="D10" s="13"/>
      <c r="E10" s="13"/>
      <c r="F10" s="12"/>
      <c r="G10" s="12"/>
      <c r="H10" s="12"/>
      <c r="I10" s="12"/>
    </row>
    <row r="11" spans="1:12" ht="47.25" customHeight="1" x14ac:dyDescent="0.3">
      <c r="A11" s="40" t="s">
        <v>22</v>
      </c>
      <c r="B11" s="40"/>
      <c r="C11" s="40"/>
      <c r="D11" s="40" t="s">
        <v>26</v>
      </c>
      <c r="E11" s="40"/>
      <c r="F11" s="40" t="s">
        <v>36</v>
      </c>
      <c r="G11" s="40"/>
      <c r="H11" s="40"/>
      <c r="I11" s="12"/>
    </row>
    <row r="12" spans="1:12" ht="17.25" x14ac:dyDescent="0.3">
      <c r="A12" s="29" t="s">
        <v>35</v>
      </c>
      <c r="B12" s="29"/>
      <c r="C12" s="29"/>
      <c r="D12" s="29">
        <v>1</v>
      </c>
      <c r="E12" s="29"/>
      <c r="F12" s="62">
        <v>40000000</v>
      </c>
      <c r="G12" s="62"/>
      <c r="H12" s="62"/>
      <c r="I12" s="12"/>
    </row>
    <row r="13" spans="1:12" ht="17.25" x14ac:dyDescent="0.3">
      <c r="A13" s="29" t="s">
        <v>34</v>
      </c>
      <c r="B13" s="29"/>
      <c r="C13" s="29"/>
      <c r="D13" s="29">
        <v>0.3</v>
      </c>
      <c r="E13" s="29"/>
      <c r="F13" s="62">
        <f>D13*$F$12</f>
        <v>12000000</v>
      </c>
      <c r="G13" s="62"/>
      <c r="H13" s="62"/>
      <c r="I13" s="12"/>
    </row>
    <row r="14" spans="1:12" ht="17.25" x14ac:dyDescent="0.3">
      <c r="A14" s="29" t="s">
        <v>33</v>
      </c>
      <c r="B14" s="29"/>
      <c r="C14" s="29"/>
      <c r="D14" s="29">
        <v>0.8</v>
      </c>
      <c r="E14" s="29"/>
      <c r="F14" s="62">
        <f>D14*$F$12</f>
        <v>32000000</v>
      </c>
      <c r="G14" s="62"/>
      <c r="H14" s="62"/>
      <c r="I14" s="12"/>
    </row>
    <row r="15" spans="1:12" ht="17.25" x14ac:dyDescent="0.3">
      <c r="A15" s="29" t="s">
        <v>32</v>
      </c>
      <c r="B15" s="29"/>
      <c r="C15" s="29"/>
      <c r="D15" s="29">
        <v>0.4</v>
      </c>
      <c r="E15" s="29"/>
      <c r="F15" s="62">
        <f>D15*$F$12</f>
        <v>16000000</v>
      </c>
      <c r="G15" s="62"/>
      <c r="H15" s="62"/>
      <c r="I15" s="12"/>
    </row>
    <row r="16" spans="1:12" ht="34.5" customHeight="1" x14ac:dyDescent="0.3">
      <c r="A16" s="29" t="s">
        <v>31</v>
      </c>
      <c r="B16" s="29"/>
      <c r="C16" s="29"/>
      <c r="D16" s="29">
        <v>0.2</v>
      </c>
      <c r="E16" s="29"/>
      <c r="F16" s="62">
        <f>D16*$F$12</f>
        <v>8000000</v>
      </c>
      <c r="G16" s="62"/>
      <c r="H16" s="62"/>
      <c r="I16" s="12"/>
    </row>
  </sheetData>
  <mergeCells count="30">
    <mergeCell ref="D15:E15"/>
    <mergeCell ref="D16:E16"/>
    <mergeCell ref="F16:H16"/>
    <mergeCell ref="F11:H11"/>
    <mergeCell ref="F12:H12"/>
    <mergeCell ref="F13:H13"/>
    <mergeCell ref="A12:C12"/>
    <mergeCell ref="A13:C13"/>
    <mergeCell ref="A14:C14"/>
    <mergeCell ref="A11:C11"/>
    <mergeCell ref="F14:H14"/>
    <mergeCell ref="F15:H15"/>
    <mergeCell ref="A15:C15"/>
    <mergeCell ref="A16:C16"/>
    <mergeCell ref="D11:E11"/>
    <mergeCell ref="D12:E12"/>
    <mergeCell ref="D13:E13"/>
    <mergeCell ref="D14:E14"/>
    <mergeCell ref="A1:I1"/>
    <mergeCell ref="I3:I4"/>
    <mergeCell ref="A3:A4"/>
    <mergeCell ref="H2:I2"/>
    <mergeCell ref="B3:C4"/>
    <mergeCell ref="D3:D4"/>
    <mergeCell ref="E3:F3"/>
    <mergeCell ref="H3:H4"/>
    <mergeCell ref="G3:G4"/>
    <mergeCell ref="B5:C5"/>
    <mergeCell ref="B6:C6"/>
    <mergeCell ref="A7:H7"/>
  </mergeCells>
  <conditionalFormatting sqref="I5:I6">
    <cfRule type="containsText" dxfId="2" priority="2" stopIfTrue="1" operator="containsText" text="Thư ký khoa học">
      <formula>NOT(ISERROR(SEARCH("Thư ký khoa học",I5)))</formula>
    </cfRule>
    <cfRule type="containsText" dxfId="1" priority="3" stopIfTrue="1" operator="containsText" text="Chủ nhiệm đề tài">
      <formula>NOT(ISERROR(SEARCH("Chủ nhiệm đề tài",I5)))</formula>
    </cfRule>
  </conditionalFormatting>
  <conditionalFormatting sqref="I5:I6">
    <cfRule type="containsText" dxfId="0" priority="1" stopIfTrue="1" operator="containsText" text="Thành viên chính">
      <formula>NOT(ISERROR(SEARCH("Thành viên chính",I5)))</formula>
    </cfRule>
  </conditionalFormatting>
  <pageMargins left="0.6635416666666667" right="0.7" top="0.85416666666666663" bottom="0.75" header="0.3" footer="0.3"/>
  <pageSetup paperSize="9" scale="98"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Dự toán</vt:lpstr>
      <vt:lpstr>PL Công lao động</vt:lpstr>
      <vt:lpstr>'Dự toán'!OLE_LINK13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Văn Thắng</dc:creator>
  <cp:lastModifiedBy>Nguyễn Văn Thắng</cp:lastModifiedBy>
  <cp:lastPrinted>2024-06-20T03:28:28Z</cp:lastPrinted>
  <dcterms:created xsi:type="dcterms:W3CDTF">2024-06-20T03:02:50Z</dcterms:created>
  <dcterms:modified xsi:type="dcterms:W3CDTF">2025-03-10T06:50:01Z</dcterms:modified>
</cp:coreProperties>
</file>